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CC36C97D-88CA-4506-B399-0DE149416C65}" xr6:coauthVersionLast="47" xr6:coauthVersionMax="47" xr10:uidLastSave="{76C884C5-1D54-440C-BB13-BCCF4B65ACB8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<sst xmlns="http://schemas.openxmlformats.org/spreadsheetml/2006/main" count="230" uniqueCount="69">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</sst>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6" spans="1:1" x14ac:dyDescent="0.2">
      <c r="A16" s="1"/>
    </row>
    <row r="17" spans="1:7" x14ac:dyDescent="0.2">
      <c r="A17" s="1"/>
    </row>
    <row r="18" spans="1:7" s="1" customFormat="1" ht="14.25" x14ac:dyDescent="0.2">
      <c r="A18" s="2"/>
      <c r="B18" s="18" t="s">
        <v>0</v>
      </c>
      <c r="C18" s="18"/>
      <c r="D18" s="18"/>
    </row>
    <row r="19" spans="1:7" s="1" customFormat="1" ht="14.25" x14ac:dyDescent="0.2">
      <c r="A19" s="2"/>
      <c r="B19" s="18" t="s">
        <v>1</v>
      </c>
      <c r="C19" s="18"/>
      <c r="D19" s="18"/>
      <c r="E19" s="18"/>
      <c r="F19" s="18"/>
      <c r="G19" s="18"/>
    </row>
    <row r="20" spans="1:7" s="1" customFormat="1" ht="14.25" x14ac:dyDescent="0.2">
      <c r="A20" s="2"/>
      <c r="B20" s="18" t="s">
        <v>39</v>
      </c>
      <c r="C20" s="18"/>
      <c r="D20" s="18"/>
    </row>
    <row r="21" spans="1:7" s="1" customFormat="1" ht="14.25" x14ac:dyDescent="0.2">
      <c r="A21" s="2"/>
      <c r="B21" s="18" t="s">
        <v>45</v>
      </c>
      <c r="C21" s="18"/>
      <c r="D21" s="18"/>
    </row>
    <row r="22" spans="1:7" s="1" customFormat="1" ht="14.25" x14ac:dyDescent="0.2">
      <c r="A22" s="2"/>
      <c r="B22" s="18" t="s">
        <v>2</v>
      </c>
      <c r="C22" s="18"/>
      <c r="D22" s="18"/>
    </row>
    <row r="23" spans="1:7" s="1" customFormat="1" ht="14.25" x14ac:dyDescent="0.2">
      <c r="A23" s="2"/>
      <c r="B23" s="18" t="s">
        <v>3</v>
      </c>
      <c r="C23" s="18"/>
      <c r="D23" s="18"/>
    </row>
    <row r="24" spans="1:7" s="1" customFormat="1" ht="14.25" x14ac:dyDescent="0.2">
      <c r="A24" s="2"/>
      <c r="B24" s="18" t="s">
        <v>4</v>
      </c>
      <c r="C24" s="18"/>
      <c r="D24" s="18"/>
    </row>
    <row r="25" spans="1:7" s="1" customFormat="1" ht="14.25" x14ac:dyDescent="0.2">
      <c r="A25" s="2"/>
      <c r="B25" s="18" t="s">
        <v>5</v>
      </c>
      <c r="C25" s="18"/>
      <c r="D25" s="18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1765</v>
      </c>
      <c r="D11" s="15">
        <v>2</v>
      </c>
      <c r="E11" s="15">
        <v>1677</v>
      </c>
      <c r="F11" s="15">
        <v>4733</v>
      </c>
      <c r="G11" s="15">
        <v>826</v>
      </c>
      <c r="H11" s="15">
        <v>1</v>
      </c>
      <c r="I11" s="15">
        <v>739</v>
      </c>
      <c r="J11" s="15">
        <v>3457</v>
      </c>
      <c r="K11" s="15">
        <v>939</v>
      </c>
      <c r="L11" s="15">
        <v>1</v>
      </c>
      <c r="M11" s="15">
        <v>938</v>
      </c>
      <c r="N11" s="15">
        <v>1276</v>
      </c>
    </row>
    <row r="12" spans="2:14" ht="20.100000000000001" customHeight="1" thickBot="1" x14ac:dyDescent="0.25">
      <c r="B12" s="4" t="s">
        <v>7</v>
      </c>
      <c r="C12" s="16">
        <v>205</v>
      </c>
      <c r="D12" s="16">
        <v>0</v>
      </c>
      <c r="E12" s="16">
        <v>195</v>
      </c>
      <c r="F12" s="16">
        <v>161</v>
      </c>
      <c r="G12" s="16">
        <v>145</v>
      </c>
      <c r="H12" s="16">
        <v>0</v>
      </c>
      <c r="I12" s="16">
        <v>142</v>
      </c>
      <c r="J12" s="16">
        <v>141</v>
      </c>
      <c r="K12" s="16">
        <v>60</v>
      </c>
      <c r="L12" s="16">
        <v>0</v>
      </c>
      <c r="M12" s="16">
        <v>53</v>
      </c>
      <c r="N12" s="16">
        <v>20</v>
      </c>
    </row>
    <row r="13" spans="2:14" ht="20.100000000000001" customHeight="1" thickBot="1" x14ac:dyDescent="0.25">
      <c r="B13" s="4" t="s">
        <v>8</v>
      </c>
      <c r="C13" s="16">
        <v>210</v>
      </c>
      <c r="D13" s="16">
        <v>1</v>
      </c>
      <c r="E13" s="16">
        <v>172</v>
      </c>
      <c r="F13" s="16">
        <v>399</v>
      </c>
      <c r="G13" s="16">
        <v>135</v>
      </c>
      <c r="H13" s="16">
        <v>1</v>
      </c>
      <c r="I13" s="16">
        <v>101</v>
      </c>
      <c r="J13" s="16">
        <v>316</v>
      </c>
      <c r="K13" s="16">
        <v>75</v>
      </c>
      <c r="L13" s="16">
        <v>0</v>
      </c>
      <c r="M13" s="16">
        <v>71</v>
      </c>
      <c r="N13" s="16">
        <v>83</v>
      </c>
    </row>
    <row r="14" spans="2:14" ht="20.100000000000001" customHeight="1" thickBot="1" x14ac:dyDescent="0.25">
      <c r="B14" s="4" t="s">
        <v>9</v>
      </c>
      <c r="C14" s="16">
        <v>284</v>
      </c>
      <c r="D14" s="16">
        <v>0</v>
      </c>
      <c r="E14" s="16">
        <v>276</v>
      </c>
      <c r="F14" s="16">
        <v>340</v>
      </c>
      <c r="G14" s="16">
        <v>228</v>
      </c>
      <c r="H14" s="16">
        <v>0</v>
      </c>
      <c r="I14" s="16">
        <v>217</v>
      </c>
      <c r="J14" s="16">
        <v>306</v>
      </c>
      <c r="K14" s="16">
        <v>56</v>
      </c>
      <c r="L14" s="16">
        <v>0</v>
      </c>
      <c r="M14" s="16">
        <v>59</v>
      </c>
      <c r="N14" s="16">
        <v>34</v>
      </c>
    </row>
    <row r="15" spans="2:14" ht="20.100000000000001" customHeight="1" thickBot="1" x14ac:dyDescent="0.25">
      <c r="B15" s="4" t="s">
        <v>10</v>
      </c>
      <c r="C15" s="16">
        <v>239</v>
      </c>
      <c r="D15" s="16">
        <v>0</v>
      </c>
      <c r="E15" s="16">
        <v>270</v>
      </c>
      <c r="F15" s="16">
        <v>465</v>
      </c>
      <c r="G15" s="16">
        <v>136</v>
      </c>
      <c r="H15" s="16">
        <v>0</v>
      </c>
      <c r="I15" s="16">
        <v>137</v>
      </c>
      <c r="J15" s="16">
        <v>374</v>
      </c>
      <c r="K15" s="16">
        <v>103</v>
      </c>
      <c r="L15" s="16">
        <v>0</v>
      </c>
      <c r="M15" s="16">
        <v>133</v>
      </c>
      <c r="N15" s="16">
        <v>91</v>
      </c>
    </row>
    <row r="16" spans="2:14" ht="20.100000000000001" customHeight="1" thickBot="1" x14ac:dyDescent="0.25">
      <c r="B16" s="4" t="s">
        <v>11</v>
      </c>
      <c r="C16" s="16">
        <v>99</v>
      </c>
      <c r="D16" s="16">
        <v>0</v>
      </c>
      <c r="E16" s="16">
        <v>82</v>
      </c>
      <c r="F16" s="16">
        <v>108</v>
      </c>
      <c r="G16" s="16">
        <v>20</v>
      </c>
      <c r="H16" s="16">
        <v>0</v>
      </c>
      <c r="I16" s="16">
        <v>26</v>
      </c>
      <c r="J16" s="16">
        <v>55</v>
      </c>
      <c r="K16" s="16">
        <v>79</v>
      </c>
      <c r="L16" s="16">
        <v>0</v>
      </c>
      <c r="M16" s="16">
        <v>56</v>
      </c>
      <c r="N16" s="16">
        <v>53</v>
      </c>
    </row>
    <row r="17" spans="2:14" ht="20.100000000000001" customHeight="1" thickBot="1" x14ac:dyDescent="0.25">
      <c r="B17" s="4" t="s">
        <v>12</v>
      </c>
      <c r="C17" s="16">
        <v>318</v>
      </c>
      <c r="D17" s="16">
        <v>5</v>
      </c>
      <c r="E17" s="16">
        <v>343</v>
      </c>
      <c r="F17" s="16">
        <v>409</v>
      </c>
      <c r="G17" s="16">
        <v>203</v>
      </c>
      <c r="H17" s="16">
        <v>4</v>
      </c>
      <c r="I17" s="16">
        <v>217</v>
      </c>
      <c r="J17" s="16">
        <v>345</v>
      </c>
      <c r="K17" s="16">
        <v>115</v>
      </c>
      <c r="L17" s="16">
        <v>1</v>
      </c>
      <c r="M17" s="16">
        <v>126</v>
      </c>
      <c r="N17" s="16">
        <v>64</v>
      </c>
    </row>
    <row r="18" spans="2:14" ht="20.100000000000001" customHeight="1" thickBot="1" x14ac:dyDescent="0.25">
      <c r="B18" s="4" t="s">
        <v>13</v>
      </c>
      <c r="C18" s="16">
        <v>324</v>
      </c>
      <c r="D18" s="16">
        <v>18</v>
      </c>
      <c r="E18" s="16">
        <v>409</v>
      </c>
      <c r="F18" s="16">
        <v>824</v>
      </c>
      <c r="G18" s="16">
        <v>158</v>
      </c>
      <c r="H18" s="16">
        <v>3</v>
      </c>
      <c r="I18" s="16">
        <v>194</v>
      </c>
      <c r="J18" s="16">
        <v>607</v>
      </c>
      <c r="K18" s="16">
        <v>166</v>
      </c>
      <c r="L18" s="16">
        <v>15</v>
      </c>
      <c r="M18" s="16">
        <v>215</v>
      </c>
      <c r="N18" s="16">
        <v>217</v>
      </c>
    </row>
    <row r="19" spans="2:14" ht="20.100000000000001" customHeight="1" thickBot="1" x14ac:dyDescent="0.25">
      <c r="B19" s="4" t="s">
        <v>14</v>
      </c>
      <c r="C19" s="16">
        <v>1616</v>
      </c>
      <c r="D19" s="16">
        <v>15</v>
      </c>
      <c r="E19" s="16">
        <v>1637</v>
      </c>
      <c r="F19" s="16">
        <v>3828</v>
      </c>
      <c r="G19" s="16">
        <v>719</v>
      </c>
      <c r="H19" s="16">
        <v>15</v>
      </c>
      <c r="I19" s="16">
        <v>734</v>
      </c>
      <c r="J19" s="16">
        <v>1922</v>
      </c>
      <c r="K19" s="16">
        <v>897</v>
      </c>
      <c r="L19" s="16">
        <v>0</v>
      </c>
      <c r="M19" s="16">
        <v>903</v>
      </c>
      <c r="N19" s="16">
        <v>1906</v>
      </c>
    </row>
    <row r="20" spans="2:14" ht="20.100000000000001" customHeight="1" thickBot="1" x14ac:dyDescent="0.25">
      <c r="B20" s="4" t="s">
        <v>15</v>
      </c>
      <c r="C20" s="16">
        <v>1238</v>
      </c>
      <c r="D20" s="16">
        <v>11</v>
      </c>
      <c r="E20" s="16">
        <v>1157</v>
      </c>
      <c r="F20" s="16">
        <v>1934</v>
      </c>
      <c r="G20" s="16">
        <v>770</v>
      </c>
      <c r="H20" s="16">
        <v>11</v>
      </c>
      <c r="I20" s="16">
        <v>764</v>
      </c>
      <c r="J20" s="16">
        <v>1582</v>
      </c>
      <c r="K20" s="16">
        <v>468</v>
      </c>
      <c r="L20" s="16">
        <v>0</v>
      </c>
      <c r="M20" s="16">
        <v>393</v>
      </c>
      <c r="N20" s="16">
        <v>352</v>
      </c>
    </row>
    <row r="21" spans="2:14" ht="20.100000000000001" customHeight="1" thickBot="1" x14ac:dyDescent="0.25">
      <c r="B21" s="4" t="s">
        <v>16</v>
      </c>
      <c r="C21" s="16">
        <v>152</v>
      </c>
      <c r="D21" s="16">
        <v>2</v>
      </c>
      <c r="E21" s="16">
        <v>153</v>
      </c>
      <c r="F21" s="16">
        <v>232</v>
      </c>
      <c r="G21" s="16">
        <v>128</v>
      </c>
      <c r="H21" s="16">
        <v>2</v>
      </c>
      <c r="I21" s="16">
        <v>135</v>
      </c>
      <c r="J21" s="16">
        <v>226</v>
      </c>
      <c r="K21" s="16">
        <v>24</v>
      </c>
      <c r="L21" s="16">
        <v>0</v>
      </c>
      <c r="M21" s="16">
        <v>18</v>
      </c>
      <c r="N21" s="16">
        <v>6</v>
      </c>
    </row>
    <row r="22" spans="2:14" ht="20.100000000000001" customHeight="1" thickBot="1" x14ac:dyDescent="0.25">
      <c r="B22" s="4" t="s">
        <v>17</v>
      </c>
      <c r="C22" s="16">
        <v>375</v>
      </c>
      <c r="D22" s="16">
        <v>3</v>
      </c>
      <c r="E22" s="16">
        <v>345</v>
      </c>
      <c r="F22" s="16">
        <v>802</v>
      </c>
      <c r="G22" s="16">
        <v>247</v>
      </c>
      <c r="H22" s="16">
        <v>2</v>
      </c>
      <c r="I22" s="16">
        <v>242</v>
      </c>
      <c r="J22" s="16">
        <v>720</v>
      </c>
      <c r="K22" s="16">
        <v>128</v>
      </c>
      <c r="L22" s="16">
        <v>1</v>
      </c>
      <c r="M22" s="16">
        <v>103</v>
      </c>
      <c r="N22" s="16">
        <v>82</v>
      </c>
    </row>
    <row r="23" spans="2:14" ht="20.100000000000001" customHeight="1" thickBot="1" x14ac:dyDescent="0.25">
      <c r="B23" s="4" t="s">
        <v>18</v>
      </c>
      <c r="C23" s="16">
        <v>1288</v>
      </c>
      <c r="D23" s="16">
        <v>36</v>
      </c>
      <c r="E23" s="16">
        <v>1650</v>
      </c>
      <c r="F23" s="16">
        <v>4204</v>
      </c>
      <c r="G23" s="16">
        <v>815</v>
      </c>
      <c r="H23" s="16">
        <v>33</v>
      </c>
      <c r="I23" s="16">
        <v>1156</v>
      </c>
      <c r="J23" s="16">
        <v>3974</v>
      </c>
      <c r="K23" s="16">
        <v>473</v>
      </c>
      <c r="L23" s="16">
        <v>3</v>
      </c>
      <c r="M23" s="16">
        <v>494</v>
      </c>
      <c r="N23" s="16">
        <v>230</v>
      </c>
    </row>
    <row r="24" spans="2:14" ht="20.100000000000001" customHeight="1" thickBot="1" x14ac:dyDescent="0.25">
      <c r="B24" s="4" t="s">
        <v>19</v>
      </c>
      <c r="C24" s="16">
        <v>225</v>
      </c>
      <c r="D24" s="16">
        <v>9</v>
      </c>
      <c r="E24" s="16">
        <v>274</v>
      </c>
      <c r="F24" s="16">
        <v>502</v>
      </c>
      <c r="G24" s="16">
        <v>88</v>
      </c>
      <c r="H24" s="16">
        <v>4</v>
      </c>
      <c r="I24" s="16">
        <v>124</v>
      </c>
      <c r="J24" s="16">
        <v>436</v>
      </c>
      <c r="K24" s="16">
        <v>137</v>
      </c>
      <c r="L24" s="16">
        <v>5</v>
      </c>
      <c r="M24" s="16">
        <v>150</v>
      </c>
      <c r="N24" s="16">
        <v>66</v>
      </c>
    </row>
    <row r="25" spans="2:14" ht="20.100000000000001" customHeight="1" thickBot="1" x14ac:dyDescent="0.25">
      <c r="B25" s="4" t="s">
        <v>20</v>
      </c>
      <c r="C25" s="16">
        <v>96</v>
      </c>
      <c r="D25" s="16">
        <v>0</v>
      </c>
      <c r="E25" s="16">
        <v>127</v>
      </c>
      <c r="F25" s="16">
        <v>212</v>
      </c>
      <c r="G25" s="16">
        <v>67</v>
      </c>
      <c r="H25" s="16">
        <v>0</v>
      </c>
      <c r="I25" s="16">
        <v>99</v>
      </c>
      <c r="J25" s="16">
        <v>193</v>
      </c>
      <c r="K25" s="16">
        <v>29</v>
      </c>
      <c r="L25" s="16">
        <v>0</v>
      </c>
      <c r="M25" s="16">
        <v>28</v>
      </c>
      <c r="N25" s="16">
        <v>19</v>
      </c>
    </row>
    <row r="26" spans="2:14" ht="20.100000000000001" customHeight="1" thickBot="1" x14ac:dyDescent="0.25">
      <c r="B26" s="5" t="s">
        <v>21</v>
      </c>
      <c r="C26" s="16">
        <v>503</v>
      </c>
      <c r="D26" s="16">
        <v>8</v>
      </c>
      <c r="E26" s="16">
        <v>313</v>
      </c>
      <c r="F26" s="16">
        <v>1057</v>
      </c>
      <c r="G26" s="16">
        <v>388</v>
      </c>
      <c r="H26" s="16">
        <v>5</v>
      </c>
      <c r="I26" s="16">
        <v>218</v>
      </c>
      <c r="J26" s="16">
        <v>930</v>
      </c>
      <c r="K26" s="16">
        <v>115</v>
      </c>
      <c r="L26" s="16">
        <v>3</v>
      </c>
      <c r="M26" s="16">
        <v>95</v>
      </c>
      <c r="N26" s="16">
        <v>127</v>
      </c>
    </row>
    <row r="27" spans="2:14" ht="20.100000000000001" customHeight="1" thickBot="1" x14ac:dyDescent="0.25">
      <c r="B27" s="6" t="s">
        <v>22</v>
      </c>
      <c r="C27" s="17">
        <v>93</v>
      </c>
      <c r="D27" s="17">
        <v>0</v>
      </c>
      <c r="E27" s="17">
        <v>90</v>
      </c>
      <c r="F27" s="17">
        <v>95</v>
      </c>
      <c r="G27" s="17">
        <v>63</v>
      </c>
      <c r="H27" s="17">
        <v>0</v>
      </c>
      <c r="I27" s="17">
        <v>57</v>
      </c>
      <c r="J27" s="17">
        <v>70</v>
      </c>
      <c r="K27" s="17">
        <v>30</v>
      </c>
      <c r="L27" s="17">
        <v>0</v>
      </c>
      <c r="M27" s="17">
        <v>33</v>
      </c>
      <c r="N27" s="17">
        <v>25</v>
      </c>
    </row>
    <row r="28" spans="2:14" ht="20.100000000000001" customHeight="1" thickBot="1" x14ac:dyDescent="0.25">
      <c r="B28" s="7" t="s">
        <v>23</v>
      </c>
      <c r="C28" s="9">
        <f>SUM(C11:C27)</f>
        <v>9030</v>
      </c>
      <c r="D28" s="9">
        <f t="shared" ref="D28:N28" si="0">SUM(D11:D27)</f>
        <v>110</v>
      </c>
      <c r="E28" s="9">
        <f t="shared" si="0"/>
        <v>9170</v>
      </c>
      <c r="F28" s="9">
        <f t="shared" si="0"/>
        <v>20305</v>
      </c>
      <c r="G28" s="9">
        <f t="shared" si="0"/>
        <v>5136</v>
      </c>
      <c r="H28" s="9">
        <f t="shared" si="0"/>
        <v>81</v>
      </c>
      <c r="I28" s="9">
        <f t="shared" si="0"/>
        <v>5302</v>
      </c>
      <c r="J28" s="9">
        <f t="shared" si="0"/>
        <v>15654</v>
      </c>
      <c r="K28" s="9">
        <f t="shared" si="0"/>
        <v>3894</v>
      </c>
      <c r="L28" s="9">
        <f t="shared" si="0"/>
        <v>29</v>
      </c>
      <c r="M28" s="9">
        <f t="shared" si="0"/>
        <v>3868</v>
      </c>
      <c r="N28" s="9">
        <f t="shared" si="0"/>
        <v>4651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85</v>
      </c>
      <c r="D11" s="15">
        <v>19</v>
      </c>
      <c r="E11" s="15">
        <v>104</v>
      </c>
    </row>
    <row r="12" spans="2:5" ht="20.100000000000001" customHeight="1" thickBot="1" x14ac:dyDescent="0.25">
      <c r="B12" s="4" t="s">
        <v>7</v>
      </c>
      <c r="C12" s="16">
        <v>2</v>
      </c>
      <c r="D12" s="16">
        <v>0</v>
      </c>
      <c r="E12" s="16">
        <v>2</v>
      </c>
    </row>
    <row r="13" spans="2:5" ht="20.100000000000001" customHeight="1" thickBot="1" x14ac:dyDescent="0.25">
      <c r="B13" s="4" t="s">
        <v>8</v>
      </c>
      <c r="C13" s="16">
        <v>2</v>
      </c>
      <c r="D13" s="16">
        <v>0</v>
      </c>
      <c r="E13" s="16">
        <v>2</v>
      </c>
    </row>
    <row r="14" spans="2:5" ht="20.100000000000001" customHeight="1" thickBot="1" x14ac:dyDescent="0.25">
      <c r="B14" s="4" t="s">
        <v>9</v>
      </c>
      <c r="C14" s="16">
        <v>10</v>
      </c>
      <c r="D14" s="16">
        <v>2</v>
      </c>
      <c r="E14" s="16">
        <v>12</v>
      </c>
    </row>
    <row r="15" spans="2:5" ht="20.100000000000001" customHeight="1" thickBot="1" x14ac:dyDescent="0.25">
      <c r="B15" s="4" t="s">
        <v>10</v>
      </c>
      <c r="C15" s="16">
        <v>10</v>
      </c>
      <c r="D15" s="16">
        <v>2</v>
      </c>
      <c r="E15" s="16">
        <v>12</v>
      </c>
    </row>
    <row r="16" spans="2:5" ht="20.100000000000001" customHeight="1" thickBot="1" x14ac:dyDescent="0.25">
      <c r="B16" s="4" t="s">
        <v>11</v>
      </c>
      <c r="C16" s="16">
        <v>10</v>
      </c>
      <c r="D16" s="16">
        <v>6</v>
      </c>
      <c r="E16" s="16">
        <v>16</v>
      </c>
    </row>
    <row r="17" spans="2:5" ht="20.100000000000001" customHeight="1" thickBot="1" x14ac:dyDescent="0.25">
      <c r="B17" s="4" t="s">
        <v>12</v>
      </c>
      <c r="C17" s="16">
        <v>15</v>
      </c>
      <c r="D17" s="16">
        <v>10</v>
      </c>
      <c r="E17" s="16">
        <v>25</v>
      </c>
    </row>
    <row r="18" spans="2:5" ht="20.100000000000001" customHeight="1" thickBot="1" x14ac:dyDescent="0.25">
      <c r="B18" s="4" t="s">
        <v>13</v>
      </c>
      <c r="C18" s="16">
        <v>4</v>
      </c>
      <c r="D18" s="16">
        <v>2</v>
      </c>
      <c r="E18" s="16">
        <v>6</v>
      </c>
    </row>
    <row r="19" spans="2:5" ht="20.100000000000001" customHeight="1" thickBot="1" x14ac:dyDescent="0.25">
      <c r="B19" s="4" t="s">
        <v>14</v>
      </c>
      <c r="C19" s="16">
        <v>64</v>
      </c>
      <c r="D19" s="16">
        <v>50</v>
      </c>
      <c r="E19" s="16">
        <v>114</v>
      </c>
    </row>
    <row r="20" spans="2:5" ht="20.100000000000001" customHeight="1" thickBot="1" x14ac:dyDescent="0.25">
      <c r="B20" s="4" t="s">
        <v>15</v>
      </c>
      <c r="C20" s="16">
        <v>27</v>
      </c>
      <c r="D20" s="16">
        <v>21</v>
      </c>
      <c r="E20" s="16">
        <v>48</v>
      </c>
    </row>
    <row r="21" spans="2:5" ht="20.100000000000001" customHeight="1" thickBot="1" x14ac:dyDescent="0.25">
      <c r="B21" s="4" t="s">
        <v>16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17</v>
      </c>
      <c r="C22" s="16">
        <v>7</v>
      </c>
      <c r="D22" s="16">
        <v>6</v>
      </c>
      <c r="E22" s="16">
        <v>13</v>
      </c>
    </row>
    <row r="23" spans="2:5" ht="20.100000000000001" customHeight="1" thickBot="1" x14ac:dyDescent="0.25">
      <c r="B23" s="4" t="s">
        <v>18</v>
      </c>
      <c r="C23" s="16">
        <v>44</v>
      </c>
      <c r="D23" s="16">
        <v>53</v>
      </c>
      <c r="E23" s="16">
        <v>97</v>
      </c>
    </row>
    <row r="24" spans="2:5" ht="20.100000000000001" customHeight="1" thickBot="1" x14ac:dyDescent="0.25">
      <c r="B24" s="4" t="s">
        <v>19</v>
      </c>
      <c r="C24" s="16">
        <v>1</v>
      </c>
      <c r="D24" s="16">
        <v>7</v>
      </c>
      <c r="E24" s="16">
        <v>8</v>
      </c>
    </row>
    <row r="25" spans="2:5" ht="20.100000000000001" customHeight="1" thickBot="1" x14ac:dyDescent="0.25">
      <c r="B25" s="4" t="s">
        <v>20</v>
      </c>
      <c r="C25" s="16">
        <v>5</v>
      </c>
      <c r="D25" s="16">
        <v>2</v>
      </c>
      <c r="E25" s="16">
        <v>7</v>
      </c>
    </row>
    <row r="26" spans="2:5" ht="20.100000000000001" customHeight="1" thickBot="1" x14ac:dyDescent="0.25">
      <c r="B26" s="5" t="s">
        <v>21</v>
      </c>
      <c r="C26" s="16">
        <v>6</v>
      </c>
      <c r="D26" s="16">
        <v>8</v>
      </c>
      <c r="E26" s="16">
        <v>14</v>
      </c>
    </row>
    <row r="27" spans="2:5" ht="20.100000000000001" customHeight="1" thickBot="1" x14ac:dyDescent="0.25">
      <c r="B27" s="6" t="s">
        <v>22</v>
      </c>
      <c r="C27" s="17">
        <v>1</v>
      </c>
      <c r="D27" s="17">
        <v>2</v>
      </c>
      <c r="E27" s="17">
        <v>3</v>
      </c>
    </row>
    <row r="28" spans="2:5" ht="20.100000000000001" customHeight="1" thickBot="1" x14ac:dyDescent="0.25">
      <c r="B28" s="7" t="s">
        <v>23</v>
      </c>
      <c r="C28" s="9">
        <f>SUM(C11:C27)</f>
        <v>293</v>
      </c>
      <c r="D28" s="9">
        <f>SUM(D11:D27)</f>
        <v>190</v>
      </c>
      <c r="E28" s="9">
        <f>SUM(E11:E27)</f>
        <v>483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1697</v>
      </c>
      <c r="D11" s="15">
        <v>274</v>
      </c>
      <c r="E11" s="15">
        <v>2077</v>
      </c>
      <c r="F11" s="15">
        <v>5572</v>
      </c>
      <c r="G11" s="15">
        <v>956</v>
      </c>
      <c r="H11" s="15">
        <v>236</v>
      </c>
      <c r="I11" s="15">
        <v>1275</v>
      </c>
      <c r="J11" s="15">
        <v>3470</v>
      </c>
    </row>
    <row r="12" spans="2:10" ht="20.100000000000001" customHeight="1" thickBot="1" x14ac:dyDescent="0.25">
      <c r="B12" s="4" t="s">
        <v>7</v>
      </c>
      <c r="C12" s="16">
        <v>197</v>
      </c>
      <c r="D12" s="16">
        <v>60</v>
      </c>
      <c r="E12" s="16">
        <v>303</v>
      </c>
      <c r="F12" s="16">
        <v>402</v>
      </c>
      <c r="G12" s="16">
        <v>132</v>
      </c>
      <c r="H12" s="16">
        <v>52</v>
      </c>
      <c r="I12" s="16">
        <v>217</v>
      </c>
      <c r="J12" s="16">
        <v>206</v>
      </c>
    </row>
    <row r="13" spans="2:10" ht="20.100000000000001" customHeight="1" thickBot="1" x14ac:dyDescent="0.25">
      <c r="B13" s="4" t="s">
        <v>8</v>
      </c>
      <c r="C13" s="16">
        <v>228</v>
      </c>
      <c r="D13" s="16">
        <v>41</v>
      </c>
      <c r="E13" s="16">
        <v>233</v>
      </c>
      <c r="F13" s="16">
        <v>604</v>
      </c>
      <c r="G13" s="16">
        <v>209</v>
      </c>
      <c r="H13" s="16">
        <v>31</v>
      </c>
      <c r="I13" s="16">
        <v>155</v>
      </c>
      <c r="J13" s="16">
        <v>349</v>
      </c>
    </row>
    <row r="14" spans="2:10" ht="20.100000000000001" customHeight="1" thickBot="1" x14ac:dyDescent="0.25">
      <c r="B14" s="4" t="s">
        <v>9</v>
      </c>
      <c r="C14" s="16">
        <v>89</v>
      </c>
      <c r="D14" s="16">
        <v>20</v>
      </c>
      <c r="E14" s="16">
        <v>86</v>
      </c>
      <c r="F14" s="16">
        <v>422</v>
      </c>
      <c r="G14" s="16">
        <v>46</v>
      </c>
      <c r="H14" s="16">
        <v>16</v>
      </c>
      <c r="I14" s="16">
        <v>59</v>
      </c>
      <c r="J14" s="16">
        <v>498</v>
      </c>
    </row>
    <row r="15" spans="2:10" ht="20.100000000000001" customHeight="1" thickBot="1" x14ac:dyDescent="0.25">
      <c r="B15" s="4" t="s">
        <v>10</v>
      </c>
      <c r="C15" s="16">
        <v>618</v>
      </c>
      <c r="D15" s="16">
        <v>277</v>
      </c>
      <c r="E15" s="16">
        <v>841</v>
      </c>
      <c r="F15" s="16">
        <v>1839</v>
      </c>
      <c r="G15" s="16">
        <v>543</v>
      </c>
      <c r="H15" s="16">
        <v>397</v>
      </c>
      <c r="I15" s="16">
        <v>994</v>
      </c>
      <c r="J15" s="16">
        <v>1409</v>
      </c>
    </row>
    <row r="16" spans="2:10" ht="20.100000000000001" customHeight="1" thickBot="1" x14ac:dyDescent="0.25">
      <c r="B16" s="4" t="s">
        <v>11</v>
      </c>
      <c r="C16" s="16">
        <v>95</v>
      </c>
      <c r="D16" s="16">
        <v>22</v>
      </c>
      <c r="E16" s="16">
        <v>118</v>
      </c>
      <c r="F16" s="16">
        <v>333</v>
      </c>
      <c r="G16" s="16">
        <v>58</v>
      </c>
      <c r="H16" s="16">
        <v>9</v>
      </c>
      <c r="I16" s="16">
        <v>73</v>
      </c>
      <c r="J16" s="16">
        <v>203</v>
      </c>
    </row>
    <row r="17" spans="2:10" ht="20.100000000000001" customHeight="1" thickBot="1" x14ac:dyDescent="0.25">
      <c r="B17" s="4" t="s">
        <v>12</v>
      </c>
      <c r="C17" s="16">
        <v>271</v>
      </c>
      <c r="D17" s="16">
        <v>122</v>
      </c>
      <c r="E17" s="16">
        <v>489</v>
      </c>
      <c r="F17" s="16">
        <v>798</v>
      </c>
      <c r="G17" s="16">
        <v>79</v>
      </c>
      <c r="H17" s="16">
        <v>46</v>
      </c>
      <c r="I17" s="16">
        <v>149</v>
      </c>
      <c r="J17" s="16">
        <v>279</v>
      </c>
    </row>
    <row r="18" spans="2:10" ht="20.100000000000001" customHeight="1" thickBot="1" x14ac:dyDescent="0.25">
      <c r="B18" s="4" t="s">
        <v>13</v>
      </c>
      <c r="C18" s="16">
        <v>247</v>
      </c>
      <c r="D18" s="16">
        <v>57</v>
      </c>
      <c r="E18" s="16">
        <v>300</v>
      </c>
      <c r="F18" s="16">
        <v>1746</v>
      </c>
      <c r="G18" s="16">
        <v>178</v>
      </c>
      <c r="H18" s="16">
        <v>38</v>
      </c>
      <c r="I18" s="16">
        <v>265</v>
      </c>
      <c r="J18" s="16">
        <v>926</v>
      </c>
    </row>
    <row r="19" spans="2:10" ht="20.100000000000001" customHeight="1" thickBot="1" x14ac:dyDescent="0.25">
      <c r="B19" s="4" t="s">
        <v>14</v>
      </c>
      <c r="C19" s="16">
        <v>604</v>
      </c>
      <c r="D19" s="16">
        <v>172</v>
      </c>
      <c r="E19" s="16">
        <v>664</v>
      </c>
      <c r="F19" s="16">
        <v>3153</v>
      </c>
      <c r="G19" s="16">
        <v>297</v>
      </c>
      <c r="H19" s="16">
        <v>125</v>
      </c>
      <c r="I19" s="16">
        <v>409</v>
      </c>
      <c r="J19" s="16">
        <v>1686</v>
      </c>
    </row>
    <row r="20" spans="2:10" ht="20.100000000000001" customHeight="1" thickBot="1" x14ac:dyDescent="0.25">
      <c r="B20" s="4" t="s">
        <v>15</v>
      </c>
      <c r="C20" s="16">
        <v>656</v>
      </c>
      <c r="D20" s="16">
        <v>157</v>
      </c>
      <c r="E20" s="16">
        <v>730</v>
      </c>
      <c r="F20" s="16">
        <v>3564</v>
      </c>
      <c r="G20" s="16">
        <v>494</v>
      </c>
      <c r="H20" s="16">
        <v>157</v>
      </c>
      <c r="I20" s="16">
        <v>696</v>
      </c>
      <c r="J20" s="16">
        <v>2546</v>
      </c>
    </row>
    <row r="21" spans="2:10" ht="20.100000000000001" customHeight="1" thickBot="1" x14ac:dyDescent="0.25">
      <c r="B21" s="4" t="s">
        <v>16</v>
      </c>
      <c r="C21" s="16">
        <v>205</v>
      </c>
      <c r="D21" s="16">
        <v>63</v>
      </c>
      <c r="E21" s="16">
        <v>228</v>
      </c>
      <c r="F21" s="16">
        <v>536</v>
      </c>
      <c r="G21" s="16">
        <v>151</v>
      </c>
      <c r="H21" s="16">
        <v>60</v>
      </c>
      <c r="I21" s="16">
        <v>130</v>
      </c>
      <c r="J21" s="16">
        <v>367</v>
      </c>
    </row>
    <row r="22" spans="2:10" ht="20.100000000000001" customHeight="1" thickBot="1" x14ac:dyDescent="0.25">
      <c r="B22" s="4" t="s">
        <v>17</v>
      </c>
      <c r="C22" s="16">
        <v>401</v>
      </c>
      <c r="D22" s="16">
        <v>177</v>
      </c>
      <c r="E22" s="16">
        <v>579</v>
      </c>
      <c r="F22" s="16">
        <v>768</v>
      </c>
      <c r="G22" s="16">
        <v>146</v>
      </c>
      <c r="H22" s="16">
        <v>103</v>
      </c>
      <c r="I22" s="16">
        <v>248</v>
      </c>
      <c r="J22" s="16">
        <v>570</v>
      </c>
    </row>
    <row r="23" spans="2:10" ht="20.100000000000001" customHeight="1" thickBot="1" x14ac:dyDescent="0.25">
      <c r="B23" s="4" t="s">
        <v>18</v>
      </c>
      <c r="C23" s="16">
        <v>272</v>
      </c>
      <c r="D23" s="16">
        <v>78</v>
      </c>
      <c r="E23" s="16">
        <v>340</v>
      </c>
      <c r="F23" s="16">
        <v>1503</v>
      </c>
      <c r="G23" s="16">
        <v>90</v>
      </c>
      <c r="H23" s="16">
        <v>21</v>
      </c>
      <c r="I23" s="16">
        <v>113</v>
      </c>
      <c r="J23" s="16">
        <v>818</v>
      </c>
    </row>
    <row r="24" spans="2:10" ht="20.100000000000001" customHeight="1" thickBot="1" x14ac:dyDescent="0.25">
      <c r="B24" s="4" t="s">
        <v>19</v>
      </c>
      <c r="C24" s="16">
        <v>356</v>
      </c>
      <c r="D24" s="16">
        <v>115</v>
      </c>
      <c r="E24" s="16">
        <v>596</v>
      </c>
      <c r="F24" s="16">
        <v>852</v>
      </c>
      <c r="G24" s="16">
        <v>300</v>
      </c>
      <c r="H24" s="16">
        <v>496</v>
      </c>
      <c r="I24" s="16">
        <v>562</v>
      </c>
      <c r="J24" s="16">
        <v>1120</v>
      </c>
    </row>
    <row r="25" spans="2:10" ht="20.100000000000001" customHeight="1" thickBot="1" x14ac:dyDescent="0.25">
      <c r="B25" s="4" t="s">
        <v>20</v>
      </c>
      <c r="C25" s="16">
        <v>179</v>
      </c>
      <c r="D25" s="16">
        <v>108</v>
      </c>
      <c r="E25" s="16">
        <v>204</v>
      </c>
      <c r="F25" s="16">
        <v>488</v>
      </c>
      <c r="G25" s="16">
        <v>69</v>
      </c>
      <c r="H25" s="16">
        <v>54</v>
      </c>
      <c r="I25" s="16">
        <v>108</v>
      </c>
      <c r="J25" s="16">
        <v>257</v>
      </c>
    </row>
    <row r="26" spans="2:10" ht="20.100000000000001" customHeight="1" thickBot="1" x14ac:dyDescent="0.25">
      <c r="B26" s="5" t="s">
        <v>21</v>
      </c>
      <c r="C26" s="16">
        <v>127</v>
      </c>
      <c r="D26" s="16">
        <v>100</v>
      </c>
      <c r="E26" s="16">
        <v>199</v>
      </c>
      <c r="F26" s="16">
        <v>396</v>
      </c>
      <c r="G26" s="16">
        <v>95</v>
      </c>
      <c r="H26" s="16">
        <v>88</v>
      </c>
      <c r="I26" s="16">
        <v>172</v>
      </c>
      <c r="J26" s="16">
        <v>166</v>
      </c>
    </row>
    <row r="27" spans="2:10" ht="20.100000000000001" customHeight="1" thickBot="1" x14ac:dyDescent="0.25">
      <c r="B27" s="6" t="s">
        <v>22</v>
      </c>
      <c r="C27" s="17">
        <v>103</v>
      </c>
      <c r="D27" s="17">
        <v>0</v>
      </c>
      <c r="E27" s="17">
        <v>90</v>
      </c>
      <c r="F27" s="17">
        <v>106</v>
      </c>
      <c r="G27" s="17">
        <v>51</v>
      </c>
      <c r="H27" s="17">
        <v>3</v>
      </c>
      <c r="I27" s="17">
        <v>38</v>
      </c>
      <c r="J27" s="17">
        <v>181</v>
      </c>
    </row>
    <row r="28" spans="2:10" ht="20.100000000000001" customHeight="1" thickBot="1" x14ac:dyDescent="0.25">
      <c r="B28" s="7" t="s">
        <v>23</v>
      </c>
      <c r="C28" s="9">
        <f>SUM(C11:C27)</f>
        <v>6345</v>
      </c>
      <c r="D28" s="9">
        <f t="shared" ref="D28:J28" si="0">SUM(D11:D27)</f>
        <v>1843</v>
      </c>
      <c r="E28" s="9">
        <f t="shared" si="0"/>
        <v>8077</v>
      </c>
      <c r="F28" s="9">
        <f t="shared" si="0"/>
        <v>23082</v>
      </c>
      <c r="G28" s="9">
        <f t="shared" si="0"/>
        <v>3894</v>
      </c>
      <c r="H28" s="9">
        <f t="shared" si="0"/>
        <v>1932</v>
      </c>
      <c r="I28" s="9">
        <f t="shared" si="0"/>
        <v>5663</v>
      </c>
      <c r="J28" s="9">
        <f t="shared" si="0"/>
        <v>15051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65</v>
      </c>
      <c r="D15" s="16">
        <v>51</v>
      </c>
      <c r="E15" s="16">
        <v>64</v>
      </c>
      <c r="F15" s="16">
        <v>38</v>
      </c>
      <c r="G15" s="16">
        <v>8</v>
      </c>
      <c r="H15" s="16">
        <v>199</v>
      </c>
      <c r="I15" s="16">
        <v>281</v>
      </c>
      <c r="J15" s="16">
        <v>0</v>
      </c>
      <c r="K15" s="16">
        <v>120</v>
      </c>
      <c r="L15" s="16">
        <v>58</v>
      </c>
      <c r="M15" s="16">
        <v>449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72</v>
      </c>
      <c r="D20" s="16">
        <v>35</v>
      </c>
      <c r="E20" s="16">
        <v>75</v>
      </c>
      <c r="F20" s="16">
        <v>26</v>
      </c>
      <c r="G20" s="16">
        <v>1</v>
      </c>
      <c r="H20" s="16">
        <v>201</v>
      </c>
      <c r="I20" s="16">
        <v>375</v>
      </c>
      <c r="J20" s="16">
        <v>83</v>
      </c>
      <c r="K20" s="16">
        <v>276</v>
      </c>
      <c r="L20" s="16">
        <v>110</v>
      </c>
      <c r="M20" s="16">
        <v>1426</v>
      </c>
    </row>
    <row r="21" spans="2:13" ht="20.100000000000001" customHeight="1" thickBot="1" x14ac:dyDescent="0.25">
      <c r="B21" s="4" t="s">
        <v>15</v>
      </c>
      <c r="C21" s="16">
        <v>183</v>
      </c>
      <c r="D21" s="16">
        <v>111</v>
      </c>
      <c r="E21" s="16">
        <v>148</v>
      </c>
      <c r="F21" s="16">
        <v>107</v>
      </c>
      <c r="G21" s="16">
        <v>9</v>
      </c>
      <c r="H21" s="16">
        <v>1091</v>
      </c>
      <c r="I21" s="16">
        <v>280</v>
      </c>
      <c r="J21" s="16">
        <v>237</v>
      </c>
      <c r="K21" s="16">
        <v>345</v>
      </c>
      <c r="L21" s="16">
        <v>163</v>
      </c>
      <c r="M21" s="16">
        <v>656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78</v>
      </c>
      <c r="D24" s="16">
        <v>17</v>
      </c>
      <c r="E24" s="16">
        <v>59</v>
      </c>
      <c r="F24" s="16">
        <v>23</v>
      </c>
      <c r="G24" s="16">
        <v>0</v>
      </c>
      <c r="H24" s="16">
        <v>458</v>
      </c>
      <c r="I24" s="16">
        <v>575</v>
      </c>
      <c r="J24" s="16">
        <v>206</v>
      </c>
      <c r="K24" s="16">
        <v>392</v>
      </c>
      <c r="L24" s="16">
        <v>219</v>
      </c>
      <c r="M24" s="16">
        <v>279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119</v>
      </c>
      <c r="D27" s="16">
        <v>242</v>
      </c>
      <c r="E27" s="16">
        <v>231</v>
      </c>
      <c r="F27" s="16">
        <v>116</v>
      </c>
      <c r="G27" s="16">
        <v>0</v>
      </c>
      <c r="H27" s="16">
        <v>326</v>
      </c>
      <c r="I27" s="16">
        <v>249</v>
      </c>
      <c r="J27" s="16">
        <v>545</v>
      </c>
      <c r="K27" s="16">
        <v>497</v>
      </c>
      <c r="L27" s="16">
        <v>211</v>
      </c>
      <c r="M27" s="16">
        <v>774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517</v>
      </c>
      <c r="D29" s="9">
        <f t="shared" ref="D29:M29" si="0">SUM(D12:D27)</f>
        <v>456</v>
      </c>
      <c r="E29" s="9">
        <f t="shared" si="0"/>
        <v>577</v>
      </c>
      <c r="F29" s="9">
        <f t="shared" si="0"/>
        <v>310</v>
      </c>
      <c r="G29" s="9">
        <f t="shared" si="0"/>
        <v>18</v>
      </c>
      <c r="H29" s="9">
        <f t="shared" si="0"/>
        <v>2275</v>
      </c>
      <c r="I29" s="9">
        <f t="shared" si="0"/>
        <v>1760</v>
      </c>
      <c r="J29" s="9">
        <f t="shared" si="0"/>
        <v>1071</v>
      </c>
      <c r="K29" s="9">
        <f t="shared" si="0"/>
        <v>1630</v>
      </c>
      <c r="L29" s="9">
        <f t="shared" si="0"/>
        <v>761</v>
      </c>
      <c r="M29" s="9">
        <f t="shared" si="0"/>
        <v>3584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1618</v>
      </c>
      <c r="D11" s="15">
        <v>816</v>
      </c>
      <c r="E11" s="15">
        <v>187</v>
      </c>
      <c r="F11" s="15">
        <v>492</v>
      </c>
      <c r="G11" s="15">
        <v>123</v>
      </c>
      <c r="H11" s="15">
        <v>9</v>
      </c>
      <c r="I11" s="15">
        <v>2</v>
      </c>
      <c r="J11" s="15">
        <v>0</v>
      </c>
      <c r="K11" s="15">
        <v>7</v>
      </c>
      <c r="L11" s="15">
        <v>0</v>
      </c>
      <c r="M11" s="15">
        <v>1627</v>
      </c>
      <c r="N11" s="15">
        <v>818</v>
      </c>
      <c r="O11" s="15">
        <v>187</v>
      </c>
      <c r="P11" s="15">
        <v>499</v>
      </c>
      <c r="Q11" s="15">
        <v>123</v>
      </c>
    </row>
    <row r="12" spans="2:17" ht="20.100000000000001" customHeight="1" thickBot="1" x14ac:dyDescent="0.25">
      <c r="B12" s="4" t="s">
        <v>7</v>
      </c>
      <c r="C12" s="16">
        <v>191</v>
      </c>
      <c r="D12" s="16">
        <v>76</v>
      </c>
      <c r="E12" s="16">
        <v>66</v>
      </c>
      <c r="F12" s="16">
        <v>26</v>
      </c>
      <c r="G12" s="16">
        <v>23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191</v>
      </c>
      <c r="N12" s="16">
        <v>76</v>
      </c>
      <c r="O12" s="16">
        <v>66</v>
      </c>
      <c r="P12" s="16">
        <v>26</v>
      </c>
      <c r="Q12" s="16">
        <v>23</v>
      </c>
    </row>
    <row r="13" spans="2:17" ht="20.100000000000001" customHeight="1" thickBot="1" x14ac:dyDescent="0.25">
      <c r="B13" s="4" t="s">
        <v>8</v>
      </c>
      <c r="C13" s="16">
        <v>171</v>
      </c>
      <c r="D13" s="16">
        <v>109</v>
      </c>
      <c r="E13" s="16">
        <v>14</v>
      </c>
      <c r="F13" s="16">
        <v>44</v>
      </c>
      <c r="G13" s="16">
        <v>4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171</v>
      </c>
      <c r="N13" s="16">
        <v>109</v>
      </c>
      <c r="O13" s="16">
        <v>14</v>
      </c>
      <c r="P13" s="16">
        <v>44</v>
      </c>
      <c r="Q13" s="16">
        <v>4</v>
      </c>
    </row>
    <row r="14" spans="2:17" ht="20.100000000000001" customHeight="1" thickBot="1" x14ac:dyDescent="0.25">
      <c r="B14" s="4" t="s">
        <v>9</v>
      </c>
      <c r="C14" s="16">
        <v>272</v>
      </c>
      <c r="D14" s="16">
        <v>131</v>
      </c>
      <c r="E14" s="16">
        <v>75</v>
      </c>
      <c r="F14" s="16">
        <v>49</v>
      </c>
      <c r="G14" s="16">
        <v>17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272</v>
      </c>
      <c r="N14" s="16">
        <v>131</v>
      </c>
      <c r="O14" s="16">
        <v>75</v>
      </c>
      <c r="P14" s="16">
        <v>49</v>
      </c>
      <c r="Q14" s="16">
        <v>17</v>
      </c>
    </row>
    <row r="15" spans="2:17" ht="20.100000000000001" customHeight="1" thickBot="1" x14ac:dyDescent="0.25">
      <c r="B15" s="4" t="s">
        <v>10</v>
      </c>
      <c r="C15" s="16">
        <v>251</v>
      </c>
      <c r="D15" s="16">
        <v>126</v>
      </c>
      <c r="E15" s="16">
        <v>36</v>
      </c>
      <c r="F15" s="16">
        <v>72</v>
      </c>
      <c r="G15" s="16">
        <v>17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251</v>
      </c>
      <c r="N15" s="16">
        <v>126</v>
      </c>
      <c r="O15" s="16">
        <v>36</v>
      </c>
      <c r="P15" s="16">
        <v>72</v>
      </c>
      <c r="Q15" s="16">
        <v>17</v>
      </c>
    </row>
    <row r="16" spans="2:17" ht="20.100000000000001" customHeight="1" thickBot="1" x14ac:dyDescent="0.25">
      <c r="B16" s="4" t="s">
        <v>11</v>
      </c>
      <c r="C16" s="16">
        <v>82</v>
      </c>
      <c r="D16" s="16">
        <v>37</v>
      </c>
      <c r="E16" s="16">
        <v>12</v>
      </c>
      <c r="F16" s="16">
        <v>28</v>
      </c>
      <c r="G16" s="16">
        <v>5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82</v>
      </c>
      <c r="N16" s="16">
        <v>37</v>
      </c>
      <c r="O16" s="16">
        <v>12</v>
      </c>
      <c r="P16" s="16">
        <v>28</v>
      </c>
      <c r="Q16" s="16">
        <v>5</v>
      </c>
    </row>
    <row r="17" spans="2:17" ht="20.100000000000001" customHeight="1" thickBot="1" x14ac:dyDescent="0.25">
      <c r="B17" s="4" t="s">
        <v>12</v>
      </c>
      <c r="C17" s="16">
        <v>335</v>
      </c>
      <c r="D17" s="16">
        <v>175</v>
      </c>
      <c r="E17" s="16">
        <v>55</v>
      </c>
      <c r="F17" s="16">
        <v>73</v>
      </c>
      <c r="G17" s="16">
        <v>32</v>
      </c>
      <c r="H17" s="16">
        <v>3</v>
      </c>
      <c r="I17" s="16">
        <v>2</v>
      </c>
      <c r="J17" s="16">
        <v>1</v>
      </c>
      <c r="K17" s="16">
        <v>0</v>
      </c>
      <c r="L17" s="16">
        <v>0</v>
      </c>
      <c r="M17" s="16">
        <v>338</v>
      </c>
      <c r="N17" s="16">
        <v>177</v>
      </c>
      <c r="O17" s="16">
        <v>56</v>
      </c>
      <c r="P17" s="16">
        <v>73</v>
      </c>
      <c r="Q17" s="16">
        <v>32</v>
      </c>
    </row>
    <row r="18" spans="2:17" ht="20.100000000000001" customHeight="1" thickBot="1" x14ac:dyDescent="0.25">
      <c r="B18" s="4" t="s">
        <v>13</v>
      </c>
      <c r="C18" s="16">
        <v>328</v>
      </c>
      <c r="D18" s="16">
        <v>131</v>
      </c>
      <c r="E18" s="16">
        <v>99</v>
      </c>
      <c r="F18" s="16">
        <v>72</v>
      </c>
      <c r="G18" s="16">
        <v>26</v>
      </c>
      <c r="H18" s="16">
        <v>4</v>
      </c>
      <c r="I18" s="16">
        <v>0</v>
      </c>
      <c r="J18" s="16">
        <v>0</v>
      </c>
      <c r="K18" s="16">
        <v>3</v>
      </c>
      <c r="L18" s="16">
        <v>1</v>
      </c>
      <c r="M18" s="16">
        <v>332</v>
      </c>
      <c r="N18" s="16">
        <v>131</v>
      </c>
      <c r="O18" s="16">
        <v>99</v>
      </c>
      <c r="P18" s="16">
        <v>75</v>
      </c>
      <c r="Q18" s="16">
        <v>27</v>
      </c>
    </row>
    <row r="19" spans="2:17" ht="20.100000000000001" customHeight="1" thickBot="1" x14ac:dyDescent="0.25">
      <c r="B19" s="4" t="s">
        <v>14</v>
      </c>
      <c r="C19" s="16">
        <v>1618</v>
      </c>
      <c r="D19" s="16">
        <v>585</v>
      </c>
      <c r="E19" s="16">
        <v>409</v>
      </c>
      <c r="F19" s="16">
        <v>405</v>
      </c>
      <c r="G19" s="16">
        <v>219</v>
      </c>
      <c r="H19" s="16">
        <v>14</v>
      </c>
      <c r="I19" s="16">
        <v>3</v>
      </c>
      <c r="J19" s="16">
        <v>4</v>
      </c>
      <c r="K19" s="16">
        <v>4</v>
      </c>
      <c r="L19" s="16">
        <v>3</v>
      </c>
      <c r="M19" s="16">
        <v>1632</v>
      </c>
      <c r="N19" s="16">
        <v>588</v>
      </c>
      <c r="O19" s="16">
        <v>413</v>
      </c>
      <c r="P19" s="16">
        <v>409</v>
      </c>
      <c r="Q19" s="16">
        <v>222</v>
      </c>
    </row>
    <row r="20" spans="2:17" ht="20.100000000000001" customHeight="1" thickBot="1" x14ac:dyDescent="0.25">
      <c r="B20" s="4" t="s">
        <v>15</v>
      </c>
      <c r="C20" s="16">
        <v>1128</v>
      </c>
      <c r="D20" s="16">
        <v>502</v>
      </c>
      <c r="E20" s="16">
        <v>242</v>
      </c>
      <c r="F20" s="16">
        <v>260</v>
      </c>
      <c r="G20" s="16">
        <v>124</v>
      </c>
      <c r="H20" s="16">
        <v>6</v>
      </c>
      <c r="I20" s="16">
        <v>3</v>
      </c>
      <c r="J20" s="16">
        <v>1</v>
      </c>
      <c r="K20" s="16">
        <v>2</v>
      </c>
      <c r="L20" s="16">
        <v>0</v>
      </c>
      <c r="M20" s="16">
        <v>1134</v>
      </c>
      <c r="N20" s="16">
        <v>505</v>
      </c>
      <c r="O20" s="16">
        <v>243</v>
      </c>
      <c r="P20" s="16">
        <v>262</v>
      </c>
      <c r="Q20" s="16">
        <v>124</v>
      </c>
    </row>
    <row r="21" spans="2:17" ht="20.100000000000001" customHeight="1" thickBot="1" x14ac:dyDescent="0.25">
      <c r="B21" s="4" t="s">
        <v>16</v>
      </c>
      <c r="C21" s="16">
        <v>151</v>
      </c>
      <c r="D21" s="16">
        <v>114</v>
      </c>
      <c r="E21" s="16">
        <v>21</v>
      </c>
      <c r="F21" s="16">
        <v>13</v>
      </c>
      <c r="G21" s="16">
        <v>3</v>
      </c>
      <c r="H21" s="16">
        <v>1</v>
      </c>
      <c r="I21" s="16">
        <v>1</v>
      </c>
      <c r="J21" s="16">
        <v>0</v>
      </c>
      <c r="K21" s="16">
        <v>0</v>
      </c>
      <c r="L21" s="16">
        <v>0</v>
      </c>
      <c r="M21" s="16">
        <v>152</v>
      </c>
      <c r="N21" s="16">
        <v>115</v>
      </c>
      <c r="O21" s="16">
        <v>21</v>
      </c>
      <c r="P21" s="16">
        <v>13</v>
      </c>
      <c r="Q21" s="16">
        <v>3</v>
      </c>
    </row>
    <row r="22" spans="2:17" ht="20.100000000000001" customHeight="1" thickBot="1" x14ac:dyDescent="0.25">
      <c r="B22" s="4" t="s">
        <v>17</v>
      </c>
      <c r="C22" s="16">
        <v>339</v>
      </c>
      <c r="D22" s="16">
        <v>246</v>
      </c>
      <c r="E22" s="16">
        <v>35</v>
      </c>
      <c r="F22" s="16">
        <v>52</v>
      </c>
      <c r="G22" s="16">
        <v>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339</v>
      </c>
      <c r="N22" s="16">
        <v>246</v>
      </c>
      <c r="O22" s="16">
        <v>35</v>
      </c>
      <c r="P22" s="16">
        <v>52</v>
      </c>
      <c r="Q22" s="16">
        <v>6</v>
      </c>
    </row>
    <row r="23" spans="2:17" ht="20.100000000000001" customHeight="1" thickBot="1" x14ac:dyDescent="0.25">
      <c r="B23" s="4" t="s">
        <v>18</v>
      </c>
      <c r="C23" s="16">
        <v>1583</v>
      </c>
      <c r="D23" s="16">
        <v>576</v>
      </c>
      <c r="E23" s="16">
        <v>446</v>
      </c>
      <c r="F23" s="16">
        <v>323</v>
      </c>
      <c r="G23" s="16">
        <v>238</v>
      </c>
      <c r="H23" s="16">
        <v>79</v>
      </c>
      <c r="I23" s="16">
        <v>20</v>
      </c>
      <c r="J23" s="16">
        <v>15</v>
      </c>
      <c r="K23" s="16">
        <v>17</v>
      </c>
      <c r="L23" s="16">
        <v>27</v>
      </c>
      <c r="M23" s="16">
        <v>1662</v>
      </c>
      <c r="N23" s="16">
        <v>596</v>
      </c>
      <c r="O23" s="16">
        <v>461</v>
      </c>
      <c r="P23" s="16">
        <v>340</v>
      </c>
      <c r="Q23" s="16">
        <v>265</v>
      </c>
    </row>
    <row r="24" spans="2:17" ht="20.100000000000001" customHeight="1" thickBot="1" x14ac:dyDescent="0.25">
      <c r="B24" s="4" t="s">
        <v>19</v>
      </c>
      <c r="C24" s="16">
        <v>256</v>
      </c>
      <c r="D24" s="16">
        <v>92</v>
      </c>
      <c r="E24" s="16">
        <v>87</v>
      </c>
      <c r="F24" s="16">
        <v>41</v>
      </c>
      <c r="G24" s="16">
        <v>36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256</v>
      </c>
      <c r="N24" s="16">
        <v>92</v>
      </c>
      <c r="O24" s="16">
        <v>87</v>
      </c>
      <c r="P24" s="16">
        <v>41</v>
      </c>
      <c r="Q24" s="16">
        <v>36</v>
      </c>
    </row>
    <row r="25" spans="2:17" ht="20.100000000000001" customHeight="1" thickBot="1" x14ac:dyDescent="0.25">
      <c r="B25" s="4" t="s">
        <v>20</v>
      </c>
      <c r="C25" s="16">
        <v>127</v>
      </c>
      <c r="D25" s="16">
        <v>71</v>
      </c>
      <c r="E25" s="16">
        <v>44</v>
      </c>
      <c r="F25" s="16">
        <v>7</v>
      </c>
      <c r="G25" s="16">
        <v>5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127</v>
      </c>
      <c r="N25" s="16">
        <v>71</v>
      </c>
      <c r="O25" s="16">
        <v>44</v>
      </c>
      <c r="P25" s="16">
        <v>7</v>
      </c>
      <c r="Q25" s="16">
        <v>5</v>
      </c>
    </row>
    <row r="26" spans="2:17" ht="20.100000000000001" customHeight="1" thickBot="1" x14ac:dyDescent="0.25">
      <c r="B26" s="5" t="s">
        <v>21</v>
      </c>
      <c r="C26" s="16">
        <v>309</v>
      </c>
      <c r="D26" s="16">
        <v>125</v>
      </c>
      <c r="E26" s="16">
        <v>105</v>
      </c>
      <c r="F26" s="16">
        <v>46</v>
      </c>
      <c r="G26" s="16">
        <v>33</v>
      </c>
      <c r="H26" s="16">
        <v>10</v>
      </c>
      <c r="I26" s="16">
        <v>2</v>
      </c>
      <c r="J26" s="16">
        <v>2</v>
      </c>
      <c r="K26" s="16">
        <v>4</v>
      </c>
      <c r="L26" s="16">
        <v>2</v>
      </c>
      <c r="M26" s="16">
        <v>319</v>
      </c>
      <c r="N26" s="16">
        <v>127</v>
      </c>
      <c r="O26" s="16">
        <v>107</v>
      </c>
      <c r="P26" s="16">
        <v>50</v>
      </c>
      <c r="Q26" s="16">
        <v>35</v>
      </c>
    </row>
    <row r="27" spans="2:17" ht="20.100000000000001" customHeight="1" thickBot="1" x14ac:dyDescent="0.25">
      <c r="B27" s="6" t="s">
        <v>22</v>
      </c>
      <c r="C27" s="17">
        <v>90</v>
      </c>
      <c r="D27" s="17">
        <v>31</v>
      </c>
      <c r="E27" s="17">
        <v>32</v>
      </c>
      <c r="F27" s="17">
        <v>14</v>
      </c>
      <c r="G27" s="17">
        <v>13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90</v>
      </c>
      <c r="N27" s="17">
        <v>31</v>
      </c>
      <c r="O27" s="17">
        <v>32</v>
      </c>
      <c r="P27" s="17">
        <v>14</v>
      </c>
      <c r="Q27" s="17">
        <v>13</v>
      </c>
    </row>
    <row r="28" spans="2:17" ht="20.100000000000001" customHeight="1" thickBot="1" x14ac:dyDescent="0.25">
      <c r="B28" s="7" t="s">
        <v>23</v>
      </c>
      <c r="C28" s="9">
        <f>SUM(C11:C27)</f>
        <v>8849</v>
      </c>
      <c r="D28" s="9">
        <f t="shared" ref="D28:Q28" si="0">SUM(D11:D27)</f>
        <v>3943</v>
      </c>
      <c r="E28" s="9">
        <f t="shared" si="0"/>
        <v>1965</v>
      </c>
      <c r="F28" s="9">
        <f t="shared" si="0"/>
        <v>2017</v>
      </c>
      <c r="G28" s="9">
        <f t="shared" si="0"/>
        <v>924</v>
      </c>
      <c r="H28" s="9">
        <f t="shared" si="0"/>
        <v>126</v>
      </c>
      <c r="I28" s="9">
        <f t="shared" si="0"/>
        <v>33</v>
      </c>
      <c r="J28" s="9">
        <f t="shared" si="0"/>
        <v>23</v>
      </c>
      <c r="K28" s="9">
        <f t="shared" si="0"/>
        <v>37</v>
      </c>
      <c r="L28" s="9">
        <f t="shared" si="0"/>
        <v>33</v>
      </c>
      <c r="M28" s="9">
        <f t="shared" si="0"/>
        <v>8975</v>
      </c>
      <c r="N28" s="9">
        <f t="shared" si="0"/>
        <v>3976</v>
      </c>
      <c r="O28" s="9">
        <f t="shared" si="0"/>
        <v>1988</v>
      </c>
      <c r="P28" s="9">
        <f t="shared" si="0"/>
        <v>2054</v>
      </c>
      <c r="Q28" s="9">
        <f t="shared" si="0"/>
        <v>957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0.61770129071911495</v>
      </c>
      <c r="D11" s="11">
        <f>+IF(('Personas Enjuiciadas'!N11+'Personas Enjuiciadas'!P11)&gt;0,('Personas Enjuiciadas'!D11+'Personas Enjuiciadas'!I11)/('Personas Enjuiciadas'!N11+'Personas Enjuiciadas'!P11),"-")</f>
        <v>0.62110858010630221</v>
      </c>
      <c r="E11" s="11">
        <f>+IF(('Personas Enjuiciadas'!O11+'Personas Enjuiciadas'!Q11)&gt;0,('Personas Enjuiciadas'!E11+'Personas Enjuiciadas'!J11)/('Personas Enjuiciadas'!O11+'Personas Enjuiciadas'!Q11),"-")</f>
        <v>0.60322580645161294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0.74345549738219896</v>
      </c>
      <c r="D12" s="11">
        <f>+IF(('Personas Enjuiciadas'!N12+'Personas Enjuiciadas'!P12)&gt;0,('Personas Enjuiciadas'!D12+'Personas Enjuiciadas'!I12)/('Personas Enjuiciadas'!N12+'Personas Enjuiciadas'!P12),"-")</f>
        <v>0.74509803921568629</v>
      </c>
      <c r="E12" s="11">
        <f>+IF(('Personas Enjuiciadas'!O12+'Personas Enjuiciadas'!Q12)&gt;0,('Personas Enjuiciadas'!E12+'Personas Enjuiciadas'!J12)/('Personas Enjuiciadas'!O12+'Personas Enjuiciadas'!Q12),"-")</f>
        <v>0.7415730337078652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0.7192982456140351</v>
      </c>
      <c r="D13" s="11">
        <f>+IF(('Personas Enjuiciadas'!N13+'Personas Enjuiciadas'!P13)&gt;0,('Personas Enjuiciadas'!D13+'Personas Enjuiciadas'!I13)/('Personas Enjuiciadas'!N13+'Personas Enjuiciadas'!P13),"-")</f>
        <v>0.71241830065359479</v>
      </c>
      <c r="E13" s="11">
        <f>+IF(('Personas Enjuiciadas'!O13+'Personas Enjuiciadas'!Q13)&gt;0,('Personas Enjuiciadas'!E13+'Personas Enjuiciadas'!J13)/('Personas Enjuiciadas'!O13+'Personas Enjuiciadas'!Q13),"-")</f>
        <v>0.77777777777777779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0.75735294117647056</v>
      </c>
      <c r="D14" s="11">
        <f>+IF(('Personas Enjuiciadas'!N14+'Personas Enjuiciadas'!P14)&gt;0,('Personas Enjuiciadas'!D14+'Personas Enjuiciadas'!I14)/('Personas Enjuiciadas'!N14+'Personas Enjuiciadas'!P14),"-")</f>
        <v>0.72777777777777775</v>
      </c>
      <c r="E14" s="11">
        <f>+IF(('Personas Enjuiciadas'!O14+'Personas Enjuiciadas'!Q14)&gt;0,('Personas Enjuiciadas'!E14+'Personas Enjuiciadas'!J14)/('Personas Enjuiciadas'!O14+'Personas Enjuiciadas'!Q14),"-")</f>
        <v>0.81521739130434778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0.64541832669322707</v>
      </c>
      <c r="D15" s="11">
        <f>+IF(('Personas Enjuiciadas'!N15+'Personas Enjuiciadas'!P15)&gt;0,('Personas Enjuiciadas'!D15+'Personas Enjuiciadas'!I15)/('Personas Enjuiciadas'!N15+'Personas Enjuiciadas'!P15),"-")</f>
        <v>0.63636363636363635</v>
      </c>
      <c r="E15" s="11">
        <f>+IF(('Personas Enjuiciadas'!O15+'Personas Enjuiciadas'!Q15)&gt;0,('Personas Enjuiciadas'!E15+'Personas Enjuiciadas'!J15)/('Personas Enjuiciadas'!O15+'Personas Enjuiciadas'!Q15),"-")</f>
        <v>0.67924528301886788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0.59756097560975607</v>
      </c>
      <c r="D16" s="11">
        <f>+IF(('Personas Enjuiciadas'!N16+'Personas Enjuiciadas'!P16)&gt;0,('Personas Enjuiciadas'!D16+'Personas Enjuiciadas'!I16)/('Personas Enjuiciadas'!N16+'Personas Enjuiciadas'!P16),"-")</f>
        <v>0.56923076923076921</v>
      </c>
      <c r="E16" s="11">
        <f>+IF(('Personas Enjuiciadas'!O16+'Personas Enjuiciadas'!Q16)&gt;0,('Personas Enjuiciadas'!E16+'Personas Enjuiciadas'!J16)/('Personas Enjuiciadas'!O16+'Personas Enjuiciadas'!Q16),"-")</f>
        <v>0.70588235294117652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0.68934911242603547</v>
      </c>
      <c r="D17" s="11">
        <f>+IF(('Personas Enjuiciadas'!N17+'Personas Enjuiciadas'!P17)&gt;0,('Personas Enjuiciadas'!D17+'Personas Enjuiciadas'!I17)/('Personas Enjuiciadas'!N17+'Personas Enjuiciadas'!P17),"-")</f>
        <v>0.70799999999999996</v>
      </c>
      <c r="E17" s="11">
        <f>+IF(('Personas Enjuiciadas'!O17+'Personas Enjuiciadas'!Q17)&gt;0,('Personas Enjuiciadas'!E17+'Personas Enjuiciadas'!J17)/('Personas Enjuiciadas'!O17+'Personas Enjuiciadas'!Q17),"-")</f>
        <v>0.63636363636363635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0.69277108433734935</v>
      </c>
      <c r="D18" s="11">
        <f>+IF(('Personas Enjuiciadas'!N18+'Personas Enjuiciadas'!P18)&gt;0,('Personas Enjuiciadas'!D18+'Personas Enjuiciadas'!I18)/('Personas Enjuiciadas'!N18+'Personas Enjuiciadas'!P18),"-")</f>
        <v>0.63592233009708743</v>
      </c>
      <c r="E18" s="11">
        <f>+IF(('Personas Enjuiciadas'!O18+'Personas Enjuiciadas'!Q18)&gt;0,('Personas Enjuiciadas'!E18+'Personas Enjuiciadas'!J18)/('Personas Enjuiciadas'!O18+'Personas Enjuiciadas'!Q18),"-")</f>
        <v>0.7857142857142857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0.61335784313725494</v>
      </c>
      <c r="D19" s="11">
        <f>+IF(('Personas Enjuiciadas'!N19+'Personas Enjuiciadas'!P19)&gt;0,('Personas Enjuiciadas'!D19+'Personas Enjuiciadas'!I19)/('Personas Enjuiciadas'!N19+'Personas Enjuiciadas'!P19),"-")</f>
        <v>0.58976930792377136</v>
      </c>
      <c r="E19" s="11">
        <f>+IF(('Personas Enjuiciadas'!O19+'Personas Enjuiciadas'!Q19)&gt;0,('Personas Enjuiciadas'!E19+'Personas Enjuiciadas'!J19)/('Personas Enjuiciadas'!O19+'Personas Enjuiciadas'!Q19),"-")</f>
        <v>0.65039370078740155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0.65961199294532624</v>
      </c>
      <c r="D20" s="11">
        <f>+IF(('Personas Enjuiciadas'!N20+'Personas Enjuiciadas'!P20)&gt;0,('Personas Enjuiciadas'!D20+'Personas Enjuiciadas'!I20)/('Personas Enjuiciadas'!N20+'Personas Enjuiciadas'!P20),"-")</f>
        <v>0.65840938722294651</v>
      </c>
      <c r="E20" s="11">
        <f>+IF(('Personas Enjuiciadas'!O20+'Personas Enjuiciadas'!Q20)&gt;0,('Personas Enjuiciadas'!E20+'Personas Enjuiciadas'!J20)/('Personas Enjuiciadas'!O20+'Personas Enjuiciadas'!Q20),"-")</f>
        <v>0.66212534059945505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0.89473684210526316</v>
      </c>
      <c r="D21" s="11">
        <f>+IF(('Personas Enjuiciadas'!N21+'Personas Enjuiciadas'!P21)&gt;0,('Personas Enjuiciadas'!D21+'Personas Enjuiciadas'!I21)/('Personas Enjuiciadas'!N21+'Personas Enjuiciadas'!P21),"-")</f>
        <v>0.8984375</v>
      </c>
      <c r="E21" s="11">
        <f>+IF(('Personas Enjuiciadas'!O21+'Personas Enjuiciadas'!Q21)&gt;0,('Personas Enjuiciadas'!E21+'Personas Enjuiciadas'!J21)/('Personas Enjuiciadas'!O21+'Personas Enjuiciadas'!Q21),"-")</f>
        <v>0.875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0.82890855457227142</v>
      </c>
      <c r="D22" s="11">
        <f>+IF(('Personas Enjuiciadas'!N22+'Personas Enjuiciadas'!P22)&gt;0,('Personas Enjuiciadas'!D22+'Personas Enjuiciadas'!I22)/('Personas Enjuiciadas'!N22+'Personas Enjuiciadas'!P22),"-")</f>
        <v>0.82550335570469802</v>
      </c>
      <c r="E22" s="11">
        <f>+IF(('Personas Enjuiciadas'!O22+'Personas Enjuiciadas'!Q22)&gt;0,('Personas Enjuiciadas'!E22+'Personas Enjuiciadas'!J22)/('Personas Enjuiciadas'!O22+'Personas Enjuiciadas'!Q22),"-")</f>
        <v>0.85365853658536583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0.63598074608904931</v>
      </c>
      <c r="D23" s="11">
        <f>+IF(('Personas Enjuiciadas'!N23+'Personas Enjuiciadas'!P23)&gt;0,('Personas Enjuiciadas'!D23+'Personas Enjuiciadas'!I23)/('Personas Enjuiciadas'!N23+'Personas Enjuiciadas'!P23),"-")</f>
        <v>0.63675213675213671</v>
      </c>
      <c r="E23" s="11">
        <f>+IF(('Personas Enjuiciadas'!O23+'Personas Enjuiciadas'!Q23)&gt;0,('Personas Enjuiciadas'!E23+'Personas Enjuiciadas'!J23)/('Personas Enjuiciadas'!O23+'Personas Enjuiciadas'!Q23),"-")</f>
        <v>0.63498622589531684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0.69921875</v>
      </c>
      <c r="D24" s="11">
        <f>+IF(('Personas Enjuiciadas'!N24+'Personas Enjuiciadas'!P24)&gt;0,('Personas Enjuiciadas'!D24+'Personas Enjuiciadas'!I24)/('Personas Enjuiciadas'!N24+'Personas Enjuiciadas'!P24),"-")</f>
        <v>0.69172932330827064</v>
      </c>
      <c r="E24" s="11">
        <f>+IF(('Personas Enjuiciadas'!O24+'Personas Enjuiciadas'!Q24)&gt;0,('Personas Enjuiciadas'!E24+'Personas Enjuiciadas'!J24)/('Personas Enjuiciadas'!O24+'Personas Enjuiciadas'!Q24),"-")</f>
        <v>0.70731707317073167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0.90551181102362199</v>
      </c>
      <c r="D25" s="11">
        <f>+IF(('Personas Enjuiciadas'!N25+'Personas Enjuiciadas'!P25)&gt;0,('Personas Enjuiciadas'!D25+'Personas Enjuiciadas'!I25)/('Personas Enjuiciadas'!N25+'Personas Enjuiciadas'!P25),"-")</f>
        <v>0.91025641025641024</v>
      </c>
      <c r="E25" s="11">
        <f>+IF(('Personas Enjuiciadas'!O25+'Personas Enjuiciadas'!Q25)&gt;0,('Personas Enjuiciadas'!E25+'Personas Enjuiciadas'!J25)/('Personas Enjuiciadas'!O25+'Personas Enjuiciadas'!Q25),"-")</f>
        <v>0.89795918367346939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0.73354231974921635</v>
      </c>
      <c r="D26" s="11">
        <f>+IF(('Personas Enjuiciadas'!N26+'Personas Enjuiciadas'!P26)&gt;0,('Personas Enjuiciadas'!D26+'Personas Enjuiciadas'!I26)/('Personas Enjuiciadas'!N26+'Personas Enjuiciadas'!P26),"-")</f>
        <v>0.71751412429378536</v>
      </c>
      <c r="E26" s="11">
        <f>+IF(('Personas Enjuiciadas'!O26+'Personas Enjuiciadas'!Q26)&gt;0,('Personas Enjuiciadas'!E26+'Personas Enjuiciadas'!J26)/('Personas Enjuiciadas'!O26+'Personas Enjuiciadas'!Q26),"-")</f>
        <v>0.75352112676056338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0.7</v>
      </c>
      <c r="D27" s="11">
        <f>+IF(('Personas Enjuiciadas'!N27+'Personas Enjuiciadas'!P27)&gt;0,('Personas Enjuiciadas'!D27+'Personas Enjuiciadas'!I27)/('Personas Enjuiciadas'!N27+'Personas Enjuiciadas'!P27),"-")</f>
        <v>0.68888888888888888</v>
      </c>
      <c r="E27" s="11">
        <f>+IF(('Personas Enjuiciadas'!O27+'Personas Enjuiciadas'!Q27)&gt;0,('Personas Enjuiciadas'!E27+'Personas Enjuiciadas'!J27)/('Personas Enjuiciadas'!O27+'Personas Enjuiciadas'!Q27),"-")</f>
        <v>0.71111111111111114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0.66451253481894146</v>
      </c>
      <c r="D28" s="10">
        <f>+IF(('Personas Enjuiciadas'!N28+'Personas Enjuiciadas'!P28)&gt;0,('Personas Enjuiciadas'!D28+'Personas Enjuiciadas'!I28)/('Personas Enjuiciadas'!N28+'Personas Enjuiciadas'!P28),"-")</f>
        <v>0.65936981757877278</v>
      </c>
      <c r="E28" s="10">
        <f>+IF(('Personas Enjuiciadas'!O28+'Personas Enjuiciadas'!Q28)&gt;0,('Personas Enjuiciadas'!E28+'Personas Enjuiciadas'!J28)/('Personas Enjuiciadas'!O28+'Personas Enjuiciadas'!Q28),"-")</f>
        <v>0.6750424448217317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77</v>
      </c>
      <c r="D11" s="15">
        <v>0</v>
      </c>
      <c r="E11" s="15">
        <v>59</v>
      </c>
    </row>
    <row r="12" spans="2:5" ht="20.100000000000001" customHeight="1" thickBot="1" x14ac:dyDescent="0.25">
      <c r="B12" s="4" t="s">
        <v>7</v>
      </c>
      <c r="C12" s="16">
        <v>1</v>
      </c>
      <c r="D12" s="16">
        <v>0</v>
      </c>
      <c r="E12" s="16">
        <v>0</v>
      </c>
    </row>
    <row r="13" spans="2:5" ht="20.100000000000001" customHeight="1" thickBot="1" x14ac:dyDescent="0.25">
      <c r="B13" s="4" t="s">
        <v>8</v>
      </c>
      <c r="C13" s="16">
        <v>18</v>
      </c>
      <c r="D13" s="16">
        <v>0</v>
      </c>
      <c r="E13" s="16">
        <v>20</v>
      </c>
    </row>
    <row r="14" spans="2:5" ht="20.100000000000001" customHeight="1" thickBot="1" x14ac:dyDescent="0.25">
      <c r="B14" s="4" t="s">
        <v>9</v>
      </c>
      <c r="C14" s="16">
        <v>43</v>
      </c>
      <c r="D14" s="16">
        <v>0</v>
      </c>
      <c r="E14" s="16">
        <v>38</v>
      </c>
    </row>
    <row r="15" spans="2:5" ht="20.100000000000001" customHeight="1" thickBot="1" x14ac:dyDescent="0.25">
      <c r="B15" s="4" t="s">
        <v>10</v>
      </c>
      <c r="C15" s="16">
        <v>5</v>
      </c>
      <c r="D15" s="16">
        <v>0</v>
      </c>
      <c r="E15" s="16">
        <v>12</v>
      </c>
    </row>
    <row r="16" spans="2:5" ht="20.100000000000001" customHeight="1" thickBot="1" x14ac:dyDescent="0.25">
      <c r="B16" s="4" t="s">
        <v>11</v>
      </c>
      <c r="C16" s="16">
        <v>0</v>
      </c>
      <c r="D16" s="16">
        <v>0</v>
      </c>
      <c r="E16" s="16">
        <v>0</v>
      </c>
    </row>
    <row r="17" spans="2:5" ht="20.100000000000001" customHeight="1" thickBot="1" x14ac:dyDescent="0.25">
      <c r="B17" s="4" t="s">
        <v>12</v>
      </c>
      <c r="C17" s="16">
        <v>20</v>
      </c>
      <c r="D17" s="16">
        <v>0</v>
      </c>
      <c r="E17" s="16">
        <v>16</v>
      </c>
    </row>
    <row r="18" spans="2:5" ht="20.100000000000001" customHeight="1" thickBot="1" x14ac:dyDescent="0.25">
      <c r="B18" s="4" t="s">
        <v>13</v>
      </c>
      <c r="C18" s="16">
        <v>7</v>
      </c>
      <c r="D18" s="16">
        <v>0</v>
      </c>
      <c r="E18" s="16">
        <v>4</v>
      </c>
    </row>
    <row r="19" spans="2:5" ht="20.100000000000001" customHeight="1" thickBot="1" x14ac:dyDescent="0.25">
      <c r="B19" s="4" t="s">
        <v>14</v>
      </c>
      <c r="C19" s="16">
        <v>55</v>
      </c>
      <c r="D19" s="16">
        <v>0</v>
      </c>
      <c r="E19" s="16">
        <v>60</v>
      </c>
    </row>
    <row r="20" spans="2:5" ht="20.100000000000001" customHeight="1" thickBot="1" x14ac:dyDescent="0.25">
      <c r="B20" s="4" t="s">
        <v>15</v>
      </c>
      <c r="C20" s="16">
        <v>99</v>
      </c>
      <c r="D20" s="16">
        <v>0</v>
      </c>
      <c r="E20" s="16">
        <v>58</v>
      </c>
    </row>
    <row r="21" spans="2:5" ht="20.100000000000001" customHeight="1" thickBot="1" x14ac:dyDescent="0.25">
      <c r="B21" s="4" t="s">
        <v>16</v>
      </c>
      <c r="C21" s="16">
        <v>12</v>
      </c>
      <c r="D21" s="16">
        <v>0</v>
      </c>
      <c r="E21" s="16">
        <v>7</v>
      </c>
    </row>
    <row r="22" spans="2:5" ht="20.100000000000001" customHeight="1" thickBot="1" x14ac:dyDescent="0.25">
      <c r="B22" s="4" t="s">
        <v>17</v>
      </c>
      <c r="C22" s="16">
        <v>27</v>
      </c>
      <c r="D22" s="16">
        <v>0</v>
      </c>
      <c r="E22" s="16">
        <v>20</v>
      </c>
    </row>
    <row r="23" spans="2:5" ht="20.100000000000001" customHeight="1" thickBot="1" x14ac:dyDescent="0.25">
      <c r="B23" s="4" t="s">
        <v>18</v>
      </c>
      <c r="C23" s="16">
        <v>0</v>
      </c>
      <c r="D23" s="16">
        <v>0</v>
      </c>
      <c r="E23" s="16">
        <v>0</v>
      </c>
    </row>
    <row r="24" spans="2:5" ht="20.100000000000001" customHeight="1" thickBot="1" x14ac:dyDescent="0.25">
      <c r="B24" s="4" t="s">
        <v>19</v>
      </c>
      <c r="C24" s="16">
        <v>8</v>
      </c>
      <c r="D24" s="16">
        <v>0</v>
      </c>
      <c r="E24" s="16">
        <v>17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13</v>
      </c>
      <c r="D26" s="16">
        <v>0</v>
      </c>
      <c r="E26" s="16">
        <v>28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385</v>
      </c>
      <c r="D28" s="9">
        <f t="shared" ref="D28:E28" si="0">SUM(D11:D27)</f>
        <v>0</v>
      </c>
      <c r="E28" s="9">
        <f t="shared" si="0"/>
        <v>339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644</v>
      </c>
      <c r="D12" s="15">
        <v>359</v>
      </c>
      <c r="E12" s="15">
        <v>602</v>
      </c>
      <c r="F12" s="15">
        <v>42</v>
      </c>
      <c r="G12" s="15">
        <v>30</v>
      </c>
    </row>
    <row r="13" spans="2:7" ht="20.100000000000001" customHeight="1" thickBot="1" x14ac:dyDescent="0.25">
      <c r="B13" s="4" t="s">
        <v>7</v>
      </c>
      <c r="C13" s="16">
        <v>90</v>
      </c>
      <c r="D13" s="16">
        <v>52</v>
      </c>
      <c r="E13" s="16">
        <v>49</v>
      </c>
      <c r="F13" s="16">
        <v>3</v>
      </c>
      <c r="G13" s="16">
        <v>1</v>
      </c>
    </row>
    <row r="14" spans="2:7" ht="20.100000000000001" customHeight="1" thickBot="1" x14ac:dyDescent="0.25">
      <c r="B14" s="4" t="s">
        <v>8</v>
      </c>
      <c r="C14" s="16">
        <v>67</v>
      </c>
      <c r="D14" s="16">
        <v>56</v>
      </c>
      <c r="E14" s="16">
        <v>48</v>
      </c>
      <c r="F14" s="16">
        <v>0</v>
      </c>
      <c r="G14" s="16">
        <v>1</v>
      </c>
    </row>
    <row r="15" spans="2:7" ht="20.100000000000001" customHeight="1" thickBot="1" x14ac:dyDescent="0.25">
      <c r="B15" s="4" t="s">
        <v>9</v>
      </c>
      <c r="C15" s="16">
        <v>160</v>
      </c>
      <c r="D15" s="16">
        <v>46</v>
      </c>
      <c r="E15" s="16">
        <v>66</v>
      </c>
      <c r="F15" s="16">
        <v>0</v>
      </c>
      <c r="G15" s="16">
        <v>4</v>
      </c>
    </row>
    <row r="16" spans="2:7" ht="20.100000000000001" customHeight="1" thickBot="1" x14ac:dyDescent="0.25">
      <c r="B16" s="4" t="s">
        <v>10</v>
      </c>
      <c r="C16" s="16">
        <v>111</v>
      </c>
      <c r="D16" s="16">
        <v>59</v>
      </c>
      <c r="E16" s="16">
        <v>96</v>
      </c>
      <c r="F16" s="16">
        <v>3</v>
      </c>
      <c r="G16" s="16">
        <v>1</v>
      </c>
    </row>
    <row r="17" spans="2:7" ht="20.100000000000001" customHeight="1" thickBot="1" x14ac:dyDescent="0.25">
      <c r="B17" s="4" t="s">
        <v>11</v>
      </c>
      <c r="C17" s="16">
        <v>25</v>
      </c>
      <c r="D17" s="16">
        <v>24</v>
      </c>
      <c r="E17" s="16">
        <v>33</v>
      </c>
      <c r="F17" s="16">
        <v>0</v>
      </c>
      <c r="G17" s="16">
        <v>0</v>
      </c>
    </row>
    <row r="18" spans="2:7" ht="20.100000000000001" customHeight="1" thickBot="1" x14ac:dyDescent="0.25">
      <c r="B18" s="4" t="s">
        <v>12</v>
      </c>
      <c r="C18" s="16">
        <v>166</v>
      </c>
      <c r="D18" s="16">
        <v>64</v>
      </c>
      <c r="E18" s="16">
        <v>105</v>
      </c>
      <c r="F18" s="16">
        <v>0</v>
      </c>
      <c r="G18" s="16">
        <v>8</v>
      </c>
    </row>
    <row r="19" spans="2:7" ht="20.100000000000001" customHeight="1" thickBot="1" x14ac:dyDescent="0.25">
      <c r="B19" s="4" t="s">
        <v>13</v>
      </c>
      <c r="C19" s="16">
        <v>143</v>
      </c>
      <c r="D19" s="16">
        <v>87</v>
      </c>
      <c r="E19" s="16">
        <v>97</v>
      </c>
      <c r="F19" s="16">
        <v>43</v>
      </c>
      <c r="G19" s="16">
        <v>39</v>
      </c>
    </row>
    <row r="20" spans="2:7" ht="20.100000000000001" customHeight="1" thickBot="1" x14ac:dyDescent="0.25">
      <c r="B20" s="4" t="s">
        <v>14</v>
      </c>
      <c r="C20" s="16">
        <v>562</v>
      </c>
      <c r="D20" s="16">
        <v>432</v>
      </c>
      <c r="E20" s="16">
        <v>618</v>
      </c>
      <c r="F20" s="16">
        <v>15</v>
      </c>
      <c r="G20" s="16">
        <v>10</v>
      </c>
    </row>
    <row r="21" spans="2:7" ht="20.100000000000001" customHeight="1" thickBot="1" x14ac:dyDescent="0.25">
      <c r="B21" s="4" t="s">
        <v>15</v>
      </c>
      <c r="C21" s="16">
        <v>459</v>
      </c>
      <c r="D21" s="16">
        <v>285</v>
      </c>
      <c r="E21" s="16">
        <v>385</v>
      </c>
      <c r="F21" s="16">
        <v>13</v>
      </c>
      <c r="G21" s="16">
        <v>15</v>
      </c>
    </row>
    <row r="22" spans="2:7" ht="20.100000000000001" customHeight="1" thickBot="1" x14ac:dyDescent="0.25">
      <c r="B22" s="4" t="s">
        <v>16</v>
      </c>
      <c r="C22" s="16">
        <v>113</v>
      </c>
      <c r="D22" s="16">
        <v>22</v>
      </c>
      <c r="E22" s="16">
        <v>16</v>
      </c>
      <c r="F22" s="16">
        <v>0</v>
      </c>
      <c r="G22" s="16">
        <v>2</v>
      </c>
    </row>
    <row r="23" spans="2:7" ht="20.100000000000001" customHeight="1" thickBot="1" x14ac:dyDescent="0.25">
      <c r="B23" s="4" t="s">
        <v>17</v>
      </c>
      <c r="C23" s="16">
        <v>173</v>
      </c>
      <c r="D23" s="16">
        <v>108</v>
      </c>
      <c r="E23" s="16">
        <v>58</v>
      </c>
      <c r="F23" s="16">
        <v>0</v>
      </c>
      <c r="G23" s="16">
        <v>6</v>
      </c>
    </row>
    <row r="24" spans="2:7" ht="20.100000000000001" customHeight="1" thickBot="1" x14ac:dyDescent="0.25">
      <c r="B24" s="4" t="s">
        <v>18</v>
      </c>
      <c r="C24" s="16">
        <v>610</v>
      </c>
      <c r="D24" s="16">
        <v>413</v>
      </c>
      <c r="E24" s="16">
        <v>558</v>
      </c>
      <c r="F24" s="16">
        <v>47</v>
      </c>
      <c r="G24" s="16">
        <v>22</v>
      </c>
    </row>
    <row r="25" spans="2:7" ht="20.100000000000001" customHeight="1" thickBot="1" x14ac:dyDescent="0.25">
      <c r="B25" s="4" t="s">
        <v>19</v>
      </c>
      <c r="C25" s="16">
        <v>127</v>
      </c>
      <c r="D25" s="16">
        <v>52</v>
      </c>
      <c r="E25" s="16">
        <v>77</v>
      </c>
      <c r="F25" s="16">
        <v>4</v>
      </c>
      <c r="G25" s="16">
        <v>14</v>
      </c>
    </row>
    <row r="26" spans="2:7" ht="20.100000000000001" customHeight="1" thickBot="1" x14ac:dyDescent="0.25">
      <c r="B26" s="4" t="s">
        <v>20</v>
      </c>
      <c r="C26" s="16">
        <v>97</v>
      </c>
      <c r="D26" s="16">
        <v>18</v>
      </c>
      <c r="E26" s="16">
        <v>12</v>
      </c>
      <c r="F26" s="16">
        <v>0</v>
      </c>
      <c r="G26" s="16">
        <v>0</v>
      </c>
    </row>
    <row r="27" spans="2:7" ht="20.100000000000001" customHeight="1" thickBot="1" x14ac:dyDescent="0.25">
      <c r="B27" s="5" t="s">
        <v>21</v>
      </c>
      <c r="C27" s="16">
        <v>143</v>
      </c>
      <c r="D27" s="16">
        <v>87</v>
      </c>
      <c r="E27" s="16">
        <v>79</v>
      </c>
      <c r="F27" s="16">
        <v>2</v>
      </c>
      <c r="G27" s="16">
        <v>2</v>
      </c>
    </row>
    <row r="28" spans="2:7" ht="20.100000000000001" customHeight="1" thickBot="1" x14ac:dyDescent="0.25">
      <c r="B28" s="6" t="s">
        <v>22</v>
      </c>
      <c r="C28" s="17">
        <v>53</v>
      </c>
      <c r="D28" s="17">
        <v>10</v>
      </c>
      <c r="E28" s="17">
        <v>27</v>
      </c>
      <c r="F28" s="17">
        <v>0</v>
      </c>
      <c r="G28" s="17">
        <v>0</v>
      </c>
    </row>
    <row r="29" spans="2:7" ht="20.100000000000001" customHeight="1" thickBot="1" x14ac:dyDescent="0.25">
      <c r="B29" s="7" t="s">
        <v>23</v>
      </c>
      <c r="C29" s="9">
        <f>SUM(C12:C28)</f>
        <v>3743</v>
      </c>
      <c r="D29" s="9">
        <f t="shared" ref="D29:G29" si="0">SUM(D12:D28)</f>
        <v>2174</v>
      </c>
      <c r="E29" s="9">
        <f t="shared" si="0"/>
        <v>2926</v>
      </c>
      <c r="F29" s="9">
        <f t="shared" si="0"/>
        <v>172</v>
      </c>
      <c r="G29" s="9">
        <f t="shared" si="0"/>
        <v>155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2022-09-21T10:17:15Z</dcterms:modified>
</cp:coreProperties>
</file>